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nen\Desktop\PTO\"/>
    </mc:Choice>
  </mc:AlternateContent>
  <xr:revisionPtr revIDLastSave="0" documentId="13_ncr:1_{D7B0F8B0-30CC-4378-93A4-64C4E3029D58}" xr6:coauthVersionLast="47" xr6:coauthVersionMax="47" xr10:uidLastSave="{00000000-0000-0000-0000-000000000000}"/>
  <bookViews>
    <workbookView xWindow="-120" yWindow="-120" windowWidth="38640" windowHeight="21120" xr2:uid="{B68E57B2-C15C-4160-A129-88A3AC4F31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G13" i="1"/>
  <c r="F13" i="1"/>
  <c r="G14" i="1" l="1"/>
  <c r="F14" i="1"/>
</calcChain>
</file>

<file path=xl/sharedStrings.xml><?xml version="1.0" encoding="utf-8"?>
<sst xmlns="http://schemas.openxmlformats.org/spreadsheetml/2006/main" count="32" uniqueCount="27">
  <si>
    <t>Products</t>
  </si>
  <si>
    <t>Pricing</t>
  </si>
  <si>
    <t>Cost Type</t>
  </si>
  <si>
    <t>ECI Package</t>
  </si>
  <si>
    <t>FCO Package</t>
  </si>
  <si>
    <t>Custom Package</t>
  </si>
  <si>
    <t>Implementation</t>
  </si>
  <si>
    <t>Engine Company Module</t>
  </si>
  <si>
    <t>Fire and Life Safety Module</t>
  </si>
  <si>
    <t>New Construction Module</t>
  </si>
  <si>
    <t>Fire Marshal Account</t>
  </si>
  <si>
    <t>Department Customization</t>
  </si>
  <si>
    <t>Accounts (Min. 5)</t>
  </si>
  <si>
    <t>Included</t>
  </si>
  <si>
    <t>200 or more</t>
  </si>
  <si>
    <t>50 or more</t>
  </si>
  <si>
    <t>20 or more</t>
  </si>
  <si>
    <t>Complementary</t>
  </si>
  <si>
    <t>One-Time</t>
  </si>
  <si>
    <t>Flat, Annual</t>
  </si>
  <si>
    <t>Per Account, Annual</t>
  </si>
  <si>
    <t>ECI</t>
  </si>
  <si>
    <t>FCO</t>
  </si>
  <si>
    <t>Custom</t>
  </si>
  <si>
    <t xml:space="preserve">Hourly (min. 10), </t>
  </si>
  <si>
    <t>Estimated First Year Pricing:</t>
  </si>
  <si>
    <t>Estimated Annual Pricing: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</si>
</sst>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/>
        <bgColor theme="6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double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double">
        <color indexed="64"/>
      </top>
      <bottom style="thin">
        <color theme="0"/>
      </bottom>
      <diagonal/>
    </border>
    <border>
      <left/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3" xfId="0" applyFont="1" applyFill="1" applyBorder="1"/>
    <xf numFmtId="0" fontId="0" fillId="3" borderId="3" xfId="0" applyFont="1" applyFill="1" applyBorder="1"/>
    <xf numFmtId="0" fontId="2" fillId="4" borderId="0" xfId="0" applyFont="1" applyFill="1" applyBorder="1"/>
    <xf numFmtId="0" fontId="2" fillId="4" borderId="4" xfId="0" applyFont="1" applyFill="1" applyBorder="1"/>
    <xf numFmtId="0" fontId="0" fillId="2" borderId="5" xfId="0" applyFont="1" applyFill="1" applyBorder="1"/>
    <xf numFmtId="44" fontId="0" fillId="2" borderId="6" xfId="1" applyNumberFormat="1" applyFont="1" applyFill="1" applyBorder="1"/>
    <xf numFmtId="0" fontId="0" fillId="2" borderId="6" xfId="0" applyFont="1" applyFill="1" applyBorder="1"/>
    <xf numFmtId="0" fontId="0" fillId="3" borderId="7" xfId="0" applyFont="1" applyFill="1" applyBorder="1"/>
    <xf numFmtId="44" fontId="0" fillId="3" borderId="3" xfId="1" applyNumberFormat="1" applyFont="1" applyFill="1" applyBorder="1"/>
    <xf numFmtId="0" fontId="0" fillId="2" borderId="7" xfId="0" applyFont="1" applyFill="1" applyBorder="1"/>
    <xf numFmtId="44" fontId="0" fillId="2" borderId="3" xfId="1" applyNumberFormat="1" applyFont="1" applyFill="1" applyBorder="1"/>
    <xf numFmtId="6" fontId="0" fillId="3" borderId="3" xfId="0" applyNumberFormat="1" applyFont="1" applyFill="1" applyBorder="1"/>
    <xf numFmtId="0" fontId="0" fillId="3" borderId="9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44" fontId="0" fillId="5" borderId="8" xfId="1" applyFont="1" applyFill="1" applyBorder="1"/>
    <xf numFmtId="44" fontId="0" fillId="3" borderId="3" xfId="1" applyFont="1" applyFill="1" applyBorder="1"/>
    <xf numFmtId="0" fontId="0" fillId="3" borderId="3" xfId="0" applyFont="1" applyFill="1" applyBorder="1" applyProtection="1">
      <protection locked="0"/>
    </xf>
    <xf numFmtId="0" fontId="0" fillId="2" borderId="3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horizontal="center" vertical="top"/>
      <protection locked="0"/>
    </xf>
    <xf numFmtId="0" fontId="0" fillId="2" borderId="3" xfId="0" applyFont="1" applyFill="1" applyBorder="1" applyAlignment="1" applyProtection="1">
      <alignment horizontal="center" vertical="top"/>
      <protection locked="0"/>
    </xf>
    <xf numFmtId="0" fontId="0" fillId="2" borderId="12" xfId="0" applyFont="1" applyFill="1" applyBorder="1" applyAlignment="1" applyProtection="1">
      <alignment horizontal="center" vertical="top"/>
      <protection locked="0"/>
    </xf>
    <xf numFmtId="0" fontId="0" fillId="2" borderId="4" xfId="0" applyFont="1" applyFill="1" applyBorder="1" applyAlignment="1" applyProtection="1">
      <alignment horizontal="center" vertical="top"/>
      <protection locked="0"/>
    </xf>
    <xf numFmtId="0" fontId="0" fillId="2" borderId="13" xfId="0" applyFont="1" applyFill="1" applyBorder="1" applyAlignment="1" applyProtection="1">
      <alignment horizontal="center" vertical="top"/>
      <protection locked="0"/>
    </xf>
    <xf numFmtId="0" fontId="0" fillId="2" borderId="14" xfId="0" applyFont="1" applyFill="1" applyBorder="1" applyAlignment="1" applyProtection="1">
      <alignment horizontal="center" vertical="top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4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fmlaLink="$M$4" lockText="1" noThreeD="1"/>
</file>

<file path=xl/ctrlProps/ctrlProp12.xml><?xml version="1.0" encoding="utf-8"?>
<formControlPr xmlns="http://schemas.microsoft.com/office/spreadsheetml/2009/9/main" objectType="CheckBox" checked="Checked" fmlaLink="$M$3" lockText="1" noThreeD="1"/>
</file>

<file path=xl/ctrlProps/ctrlProp13.xml><?xml version="1.0" encoding="utf-8"?>
<formControlPr xmlns="http://schemas.microsoft.com/office/spreadsheetml/2009/9/main" objectType="CheckBox" fmlaLink="$M$5" lockText="1" noThreeD="1"/>
</file>

<file path=xl/ctrlProps/ctrlProp14.xml><?xml version="1.0" encoding="utf-8"?>
<formControlPr xmlns="http://schemas.microsoft.com/office/spreadsheetml/2009/9/main" objectType="CheckBox" fmlaLink="$M$6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fmlaLink="$K$3" lockText="1" noThreeD="1"/>
</file>

<file path=xl/ctrlProps/ctrlProp3.xml><?xml version="1.0" encoding="utf-8"?>
<formControlPr xmlns="http://schemas.microsoft.com/office/spreadsheetml/2009/9/main" objectType="CheckBox" fmlaLink="$K$5" lockText="1" noThreeD="1"/>
</file>

<file path=xl/ctrlProps/ctrlProp4.xml><?xml version="1.0" encoding="utf-8"?>
<formControlPr xmlns="http://schemas.microsoft.com/office/spreadsheetml/2009/9/main" objectType="CheckBox" fmlaLink="$K$6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fmlaLink="$L$4" lockText="1" noThreeD="1"/>
</file>

<file path=xl/ctrlProps/ctrlProp7.xml><?xml version="1.0" encoding="utf-8"?>
<formControlPr xmlns="http://schemas.microsoft.com/office/spreadsheetml/2009/9/main" objectType="CheckBox" checked="Checked" fmlaLink="$L$3" lockText="1" noThreeD="1"/>
</file>

<file path=xl/ctrlProps/ctrlProp8.xml><?xml version="1.0" encoding="utf-8"?>
<formControlPr xmlns="http://schemas.microsoft.com/office/spreadsheetml/2009/9/main" objectType="CheckBox" checked="Checked" fmlaLink="$L$5" lockText="1" noThreeD="1"/>
</file>

<file path=xl/ctrlProps/ctrlProp9.xml><?xml version="1.0" encoding="utf-8"?>
<formControlPr xmlns="http://schemas.microsoft.com/office/spreadsheetml/2009/9/main" objectType="CheckBox" checked="Checked" fmlaLink="$L$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276224</xdr:colOff>
          <xdr:row>3</xdr:row>
          <xdr:rowOff>0</xdr:rowOff>
        </xdr:from>
        <xdr:to>
          <xdr:col>5</xdr:col>
          <xdr:colOff>19049</xdr:colOff>
          <xdr:row>3</xdr:row>
          <xdr:rowOff>371475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79B30D63-BE64-D237-EB3A-2BCC685B42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276224</xdr:colOff>
          <xdr:row>1</xdr:row>
          <xdr:rowOff>180975</xdr:rowOff>
        </xdr:from>
        <xdr:to>
          <xdr:col>4</xdr:col>
          <xdr:colOff>895349</xdr:colOff>
          <xdr:row>2</xdr:row>
          <xdr:rowOff>352425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7244AC4-B4DD-1697-4441-F7066300F9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</xdr:row>
          <xdr:rowOff>9525</xdr:rowOff>
        </xdr:from>
        <xdr:to>
          <xdr:col>4</xdr:col>
          <xdr:colOff>742950</xdr:colOff>
          <xdr:row>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39E71113-5768-2A12-2416-692454C172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</xdr:row>
          <xdr:rowOff>371475</xdr:rowOff>
        </xdr:from>
        <xdr:to>
          <xdr:col>4</xdr:col>
          <xdr:colOff>742950</xdr:colOff>
          <xdr:row>5</xdr:row>
          <xdr:rowOff>361950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FD928B80-4C4E-141E-D25E-81D0B00B22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10</xdr:row>
          <xdr:rowOff>19050</xdr:rowOff>
        </xdr:from>
        <xdr:to>
          <xdr:col>4</xdr:col>
          <xdr:colOff>733425</xdr:colOff>
          <xdr:row>11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75061F4F-0717-E3A4-B738-385BB3D904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3</xdr:row>
          <xdr:rowOff>0</xdr:rowOff>
        </xdr:from>
        <xdr:to>
          <xdr:col>5</xdr:col>
          <xdr:colOff>771525</xdr:colOff>
          <xdr:row>3</xdr:row>
          <xdr:rowOff>371475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30998662-1DB8-D289-F96F-56E36FF8DF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</xdr:row>
          <xdr:rowOff>180975</xdr:rowOff>
        </xdr:from>
        <xdr:to>
          <xdr:col>5</xdr:col>
          <xdr:colOff>771525</xdr:colOff>
          <xdr:row>2</xdr:row>
          <xdr:rowOff>352425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5AA5717-D464-3DD0-7931-8E9EE34042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</xdr:row>
          <xdr:rowOff>9525</xdr:rowOff>
        </xdr:from>
        <xdr:to>
          <xdr:col>5</xdr:col>
          <xdr:colOff>762000</xdr:colOff>
          <xdr:row>5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81BE9AB-2D18-4EDF-8138-E547445BBD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</xdr:row>
          <xdr:rowOff>371475</xdr:rowOff>
        </xdr:from>
        <xdr:to>
          <xdr:col>5</xdr:col>
          <xdr:colOff>762000</xdr:colOff>
          <xdr:row>5</xdr:row>
          <xdr:rowOff>361950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AACB4DC5-E137-CDD4-5716-9554FAC194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10</xdr:row>
          <xdr:rowOff>19050</xdr:rowOff>
        </xdr:from>
        <xdr:to>
          <xdr:col>5</xdr:col>
          <xdr:colOff>752475</xdr:colOff>
          <xdr:row>11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934FED13-7561-CBD0-DD71-D5817D36EA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3</xdr:row>
          <xdr:rowOff>9525</xdr:rowOff>
        </xdr:from>
        <xdr:to>
          <xdr:col>6</xdr:col>
          <xdr:colOff>885825</xdr:colOff>
          <xdr:row>4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877FD4DC-D6CC-AB80-5ABE-BEEF40FD7C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2</xdr:row>
          <xdr:rowOff>0</xdr:rowOff>
        </xdr:from>
        <xdr:to>
          <xdr:col>6</xdr:col>
          <xdr:colOff>885825</xdr:colOff>
          <xdr:row>2</xdr:row>
          <xdr:rowOff>371475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15A2530B-341A-548D-5780-15A240CF29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4</xdr:row>
          <xdr:rowOff>19050</xdr:rowOff>
        </xdr:from>
        <xdr:to>
          <xdr:col>6</xdr:col>
          <xdr:colOff>876300</xdr:colOff>
          <xdr:row>5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11F64E45-1509-D068-3A4A-3CD31B386F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5</xdr:row>
          <xdr:rowOff>0</xdr:rowOff>
        </xdr:from>
        <xdr:to>
          <xdr:col>6</xdr:col>
          <xdr:colOff>876300</xdr:colOff>
          <xdr:row>5</xdr:row>
          <xdr:rowOff>371475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FBDE951C-1046-FFF4-C291-E9CB855400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10</xdr:row>
          <xdr:rowOff>28575</xdr:rowOff>
        </xdr:from>
        <xdr:to>
          <xdr:col>6</xdr:col>
          <xdr:colOff>866775</xdr:colOff>
          <xdr:row>11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AA23AFCD-171B-FED1-CAF7-EE0BA71495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C7525-10CF-43DF-94C6-716F9359D2DB}">
  <sheetPr codeName="Sheet1"/>
  <dimension ref="B2:M15"/>
  <sheetViews>
    <sheetView tabSelected="1" workbookViewId="0">
      <selection activeCell="D10" sqref="D10"/>
    </sheetView>
  </sheetViews>
  <sheetFormatPr defaultRowHeight="15" x14ac:dyDescent="0.25"/>
  <cols>
    <col min="2" max="2" width="27.42578125" customWidth="1"/>
    <col min="3" max="3" width="10.5703125" bestFit="1" customWidth="1"/>
    <col min="4" max="4" width="19.28515625" customWidth="1"/>
    <col min="5" max="5" width="13.42578125" customWidth="1"/>
    <col min="6" max="6" width="14.28515625" customWidth="1"/>
    <col min="7" max="7" width="17.42578125" customWidth="1"/>
    <col min="8" max="8" width="33.140625" customWidth="1"/>
    <col min="11" max="13" width="9.140625" hidden="1" customWidth="1"/>
  </cols>
  <sheetData>
    <row r="2" spans="2:13" ht="15.75" thickBot="1" x14ac:dyDescent="0.3">
      <c r="B2" s="3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K2" t="s">
        <v>21</v>
      </c>
      <c r="L2" t="s">
        <v>22</v>
      </c>
      <c r="M2" t="s">
        <v>23</v>
      </c>
    </row>
    <row r="3" spans="2:13" ht="30" customHeight="1" thickTop="1" x14ac:dyDescent="0.25">
      <c r="B3" s="5" t="s">
        <v>6</v>
      </c>
      <c r="C3" s="6">
        <v>3000</v>
      </c>
      <c r="D3" s="7" t="s">
        <v>18</v>
      </c>
      <c r="E3" s="7"/>
      <c r="F3" s="7"/>
      <c r="G3" s="7"/>
      <c r="K3" t="b">
        <v>1</v>
      </c>
      <c r="L3" t="b">
        <v>1</v>
      </c>
      <c r="M3" t="b">
        <v>1</v>
      </c>
    </row>
    <row r="4" spans="2:13" ht="30" customHeight="1" x14ac:dyDescent="0.25">
      <c r="B4" s="8" t="s">
        <v>7</v>
      </c>
      <c r="C4" s="9">
        <v>1500</v>
      </c>
      <c r="D4" s="2" t="s">
        <v>19</v>
      </c>
      <c r="E4" s="19"/>
      <c r="F4" s="19"/>
      <c r="G4" s="19"/>
      <c r="K4" t="b">
        <v>1</v>
      </c>
      <c r="L4" t="b">
        <v>0</v>
      </c>
      <c r="M4" t="b">
        <v>0</v>
      </c>
    </row>
    <row r="5" spans="2:13" ht="30" customHeight="1" x14ac:dyDescent="0.25">
      <c r="B5" s="10" t="s">
        <v>8</v>
      </c>
      <c r="C5" s="11">
        <v>2500</v>
      </c>
      <c r="D5" s="1" t="s">
        <v>19</v>
      </c>
      <c r="E5" s="20"/>
      <c r="F5" s="20"/>
      <c r="G5" s="20"/>
      <c r="K5" t="b">
        <v>0</v>
      </c>
      <c r="L5" t="b">
        <v>1</v>
      </c>
      <c r="M5" t="b">
        <v>0</v>
      </c>
    </row>
    <row r="6" spans="2:13" ht="30" customHeight="1" x14ac:dyDescent="0.25">
      <c r="B6" s="8" t="s">
        <v>9</v>
      </c>
      <c r="C6" s="9">
        <v>2500</v>
      </c>
      <c r="D6" s="2" t="s">
        <v>19</v>
      </c>
      <c r="E6" s="19"/>
      <c r="F6" s="19"/>
      <c r="G6" s="19"/>
      <c r="K6" t="b">
        <v>0</v>
      </c>
      <c r="L6" t="b">
        <v>1</v>
      </c>
      <c r="M6" t="b">
        <v>0</v>
      </c>
    </row>
    <row r="7" spans="2:13" ht="30" customHeight="1" x14ac:dyDescent="0.25">
      <c r="B7" s="10" t="s">
        <v>12</v>
      </c>
      <c r="C7" s="11">
        <v>200</v>
      </c>
      <c r="D7" s="1" t="s">
        <v>20</v>
      </c>
      <c r="E7" s="21">
        <v>5</v>
      </c>
      <c r="F7" s="21">
        <v>5</v>
      </c>
      <c r="G7" s="22">
        <v>5</v>
      </c>
    </row>
    <row r="8" spans="2:13" ht="30" customHeight="1" x14ac:dyDescent="0.25">
      <c r="B8" s="8" t="s">
        <v>16</v>
      </c>
      <c r="C8" s="9">
        <v>150</v>
      </c>
      <c r="D8" s="2" t="s">
        <v>20</v>
      </c>
      <c r="E8" s="23"/>
      <c r="F8" s="23"/>
      <c r="G8" s="24"/>
    </row>
    <row r="9" spans="2:13" ht="30" customHeight="1" x14ac:dyDescent="0.25">
      <c r="B9" s="10" t="s">
        <v>15</v>
      </c>
      <c r="C9" s="11">
        <v>100</v>
      </c>
      <c r="D9" s="1" t="s">
        <v>20</v>
      </c>
      <c r="E9" s="23"/>
      <c r="F9" s="23"/>
      <c r="G9" s="24"/>
    </row>
    <row r="10" spans="2:13" ht="30" customHeight="1" x14ac:dyDescent="0.25">
      <c r="B10" s="8" t="s">
        <v>14</v>
      </c>
      <c r="C10" s="9">
        <v>75</v>
      </c>
      <c r="D10" s="2" t="s">
        <v>20</v>
      </c>
      <c r="E10" s="25"/>
      <c r="F10" s="25"/>
      <c r="G10" s="26"/>
    </row>
    <row r="11" spans="2:13" ht="30" customHeight="1" x14ac:dyDescent="0.25">
      <c r="B11" s="10" t="s">
        <v>10</v>
      </c>
      <c r="C11" s="1" t="s">
        <v>13</v>
      </c>
      <c r="D11" s="1" t="s">
        <v>17</v>
      </c>
      <c r="E11" s="1"/>
      <c r="F11" s="1"/>
      <c r="G11" s="1"/>
    </row>
    <row r="12" spans="2:13" ht="30" customHeight="1" thickBot="1" x14ac:dyDescent="0.3">
      <c r="B12" s="8" t="s">
        <v>11</v>
      </c>
      <c r="C12" s="12">
        <v>150</v>
      </c>
      <c r="D12" s="2" t="s">
        <v>24</v>
      </c>
      <c r="E12" s="19">
        <v>0</v>
      </c>
      <c r="F12" s="19">
        <v>0</v>
      </c>
      <c r="G12" s="19">
        <v>0</v>
      </c>
    </row>
    <row r="13" spans="2:13" ht="30" customHeight="1" thickTop="1" x14ac:dyDescent="0.25">
      <c r="B13" s="15" t="s">
        <v>25</v>
      </c>
      <c r="C13" s="15"/>
      <c r="D13" s="16"/>
      <c r="E13" s="17">
        <f>IF(COUNTA(E7:E10) &gt; 1,
    "Error: More than one value in E7:E10",
    SUMIFS(C3:C6, K3:K6, TRUE) +
    IF(E7 &lt; 1, "Error: E7 is less than 1",
        MAX(1000, IF(AND(E7 &gt;= 1, E7 &lt;= 9), E7 * C7,
            IF(AND(E7 &gt;= 20, E7 &lt;= 29), E7 * C8,
            IF(AND(E7 &gt;= 50, E7 &lt;= 199), E7 * C9,
            IF(E7 &gt; 200, E7 * C10, 0))))) + IF(ISNUMBER(E12) * E12 &gt; 0, MAX(1500, E12 * C12), 0) +
    SUMPRODUCT(E8:E10, C8:C10))
)</f>
        <v>5500</v>
      </c>
      <c r="F13" s="17">
        <f>IF(COUNTA(F7:F10) &gt; 1,
    "Error: More than one value in E7:E10",
    SUMIFS(C3:C6, L3:L6, TRUE) +
    IF(ISNUMBER(F12) * F12 &gt; 0, MAX(1500, F12 * C12), 0) +
    SUMPRODUCT(F7:F10, C7:C10)
)</f>
        <v>9000</v>
      </c>
      <c r="G13" s="17">
        <f>IF(COUNTA(G7:G10) &gt; 1,
    "Error: More than one value in E7:E10",
    SUMIFS(C3:C6, M3:M6, TRUE) +
    IF(ISNUMBER(G12) * G12 &gt; 0, MAX(1500, G12 * C12), 0) +
    SUMPRODUCT(G7:G10, C7:C10)
)</f>
        <v>4000</v>
      </c>
    </row>
    <row r="14" spans="2:13" ht="30" customHeight="1" x14ac:dyDescent="0.25">
      <c r="B14" s="13" t="s">
        <v>26</v>
      </c>
      <c r="C14" s="13"/>
      <c r="D14" s="14"/>
      <c r="E14" s="18">
        <f>IF(COUNTA(E7:E10) &gt; 1,
    "Error: More than one value in E7:E10",
    SUMIFS(C4:C6, K4:K6, TRUE) +
    IF(E7 &lt; 1, "Error: E7 is less than 1",
        MAX(1000, IF(AND(E7 &gt;= 1, E7 &lt;= 9), E7 * C7,
            IF(AND(E7 &gt;= 20, E7 &lt;= 29), E7 * C8,
            IF(AND(E7 &gt;= 50, E7 &lt;= 199), E7 * C9,
            IF(E7 &gt; 200, E7 * C10, 0))))) +
    SUMPRODUCT(E8:E10, C8:C10))
)</f>
        <v>2500</v>
      </c>
      <c r="F14" s="18">
        <f>(F13-(C3+F12))</f>
        <v>6000</v>
      </c>
      <c r="G14" s="18">
        <f>(G13-(C3+G12))</f>
        <v>1000</v>
      </c>
    </row>
    <row r="15" spans="2:13" ht="30" customHeight="1" x14ac:dyDescent="0.25"/>
  </sheetData>
  <sheetProtection algorithmName="SHA-512" hashValue="3SvIBhYKcVeeqZJKTRdGMZ8lP7qN6CGvWiXrKeUfUVfjGapYZlBOwYmZd6wXixvG1/mvL4L2ARiXxvPH8VP6gw==" saltValue="pTn6rbT7rOrwe0Mjmka+kg==" spinCount="100000" sheet="1" objects="1" scenarios="1"/>
  <mergeCells count="5">
    <mergeCell ref="G7:G10"/>
    <mergeCell ref="B14:D14"/>
    <mergeCell ref="B13:D13"/>
    <mergeCell ref="E7:E10"/>
    <mergeCell ref="F7:F10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4</xdr:col>
                    <xdr:colOff>276225</xdr:colOff>
                    <xdr:row>3</xdr:row>
                    <xdr:rowOff>0</xdr:rowOff>
                  </from>
                  <to>
                    <xdr:col>5</xdr:col>
                    <xdr:colOff>19050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4</xdr:col>
                    <xdr:colOff>276225</xdr:colOff>
                    <xdr:row>1</xdr:row>
                    <xdr:rowOff>180975</xdr:rowOff>
                  </from>
                  <to>
                    <xdr:col>5</xdr:col>
                    <xdr:colOff>0</xdr:colOff>
                    <xdr:row>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4</xdr:col>
                    <xdr:colOff>266700</xdr:colOff>
                    <xdr:row>4</xdr:row>
                    <xdr:rowOff>9525</xdr:rowOff>
                  </from>
                  <to>
                    <xdr:col>4</xdr:col>
                    <xdr:colOff>742950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4</xdr:col>
                    <xdr:colOff>266700</xdr:colOff>
                    <xdr:row>4</xdr:row>
                    <xdr:rowOff>371475</xdr:rowOff>
                  </from>
                  <to>
                    <xdr:col>4</xdr:col>
                    <xdr:colOff>742950</xdr:colOff>
                    <xdr:row>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4</xdr:col>
                    <xdr:colOff>257175</xdr:colOff>
                    <xdr:row>10</xdr:row>
                    <xdr:rowOff>19050</xdr:rowOff>
                  </from>
                  <to>
                    <xdr:col>4</xdr:col>
                    <xdr:colOff>733425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5</xdr:col>
                    <xdr:colOff>295275</xdr:colOff>
                    <xdr:row>3</xdr:row>
                    <xdr:rowOff>0</xdr:rowOff>
                  </from>
                  <to>
                    <xdr:col>5</xdr:col>
                    <xdr:colOff>771525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5</xdr:col>
                    <xdr:colOff>295275</xdr:colOff>
                    <xdr:row>1</xdr:row>
                    <xdr:rowOff>180975</xdr:rowOff>
                  </from>
                  <to>
                    <xdr:col>5</xdr:col>
                    <xdr:colOff>771525</xdr:colOff>
                    <xdr:row>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5</xdr:col>
                    <xdr:colOff>285750</xdr:colOff>
                    <xdr:row>4</xdr:row>
                    <xdr:rowOff>9525</xdr:rowOff>
                  </from>
                  <to>
                    <xdr:col>5</xdr:col>
                    <xdr:colOff>762000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5</xdr:col>
                    <xdr:colOff>285750</xdr:colOff>
                    <xdr:row>4</xdr:row>
                    <xdr:rowOff>371475</xdr:rowOff>
                  </from>
                  <to>
                    <xdr:col>5</xdr:col>
                    <xdr:colOff>762000</xdr:colOff>
                    <xdr:row>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5</xdr:col>
                    <xdr:colOff>276225</xdr:colOff>
                    <xdr:row>10</xdr:row>
                    <xdr:rowOff>19050</xdr:rowOff>
                  </from>
                  <to>
                    <xdr:col>5</xdr:col>
                    <xdr:colOff>752475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6</xdr:col>
                    <xdr:colOff>409575</xdr:colOff>
                    <xdr:row>3</xdr:row>
                    <xdr:rowOff>9525</xdr:rowOff>
                  </from>
                  <to>
                    <xdr:col>6</xdr:col>
                    <xdr:colOff>885825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 Box 28">
              <controlPr defaultSize="0" autoFill="0" autoLine="0" autoPict="0">
                <anchor moveWithCells="1">
                  <from>
                    <xdr:col>6</xdr:col>
                    <xdr:colOff>409575</xdr:colOff>
                    <xdr:row>2</xdr:row>
                    <xdr:rowOff>0</xdr:rowOff>
                  </from>
                  <to>
                    <xdr:col>6</xdr:col>
                    <xdr:colOff>885825</xdr:colOff>
                    <xdr:row>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Check Box 29">
              <controlPr defaultSize="0" autoFill="0" autoLine="0" autoPict="0">
                <anchor moveWithCells="1">
                  <from>
                    <xdr:col>6</xdr:col>
                    <xdr:colOff>400050</xdr:colOff>
                    <xdr:row>4</xdr:row>
                    <xdr:rowOff>19050</xdr:rowOff>
                  </from>
                  <to>
                    <xdr:col>6</xdr:col>
                    <xdr:colOff>876300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 Box 31">
              <controlPr defaultSize="0" autoFill="0" autoLine="0" autoPict="0">
                <anchor moveWithCells="1">
                  <from>
                    <xdr:col>6</xdr:col>
                    <xdr:colOff>400050</xdr:colOff>
                    <xdr:row>5</xdr:row>
                    <xdr:rowOff>0</xdr:rowOff>
                  </from>
                  <to>
                    <xdr:col>6</xdr:col>
                    <xdr:colOff>876300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8" name="Check Box 35">
              <controlPr defaultSize="0" autoFill="0" autoLine="0" autoPict="0">
                <anchor moveWithCells="1">
                  <from>
                    <xdr:col>6</xdr:col>
                    <xdr:colOff>390525</xdr:colOff>
                    <xdr:row>10</xdr:row>
                    <xdr:rowOff>28575</xdr:rowOff>
                  </from>
                  <to>
                    <xdr:col>6</xdr:col>
                    <xdr:colOff>866775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Brennen Henry</dc:creator>
  <cp:lastModifiedBy>Brennen Henry</cp:lastModifiedBy>
  <dcterms:created xsi:type="dcterms:W3CDTF">2024-09-14T20:48:44Z</dcterms:created>
  <dcterms:modified xsi:type="dcterms:W3CDTF">2024-09-14T22:42:20Z</dcterms:modified>
</cp:coreProperties>
</file>